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6" i="1" l="1"/>
  <c r="A13" i="1"/>
  <c r="A10" i="1"/>
  <c r="A11" i="1"/>
  <c r="A7" i="1"/>
  <c r="A12" i="1"/>
  <c r="A9" i="1"/>
  <c r="A8" i="1"/>
</calcChain>
</file>

<file path=xl/sharedStrings.xml><?xml version="1.0" encoding="utf-8"?>
<sst xmlns="http://schemas.openxmlformats.org/spreadsheetml/2006/main" count="17" uniqueCount="17">
  <si>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</si>
  <si>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</si>
  <si>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</si>
  <si>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</si>
  <si>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</si>
  <si>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</si>
  <si>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INTELEKTUALNE I OSOBNE USLUGE</t>
  </si>
  <si>
    <t>NAKNADE ZA RAD PREDSTAVNIČKIH I IZVRŠNIH TIJELA, POVJERENSTAVA I SLIČNO</t>
  </si>
  <si>
    <t>PLAĆE ZA PREKOVREMNI RAD</t>
  </si>
  <si>
    <t>PLAĆE ZA REDOVAN RAD</t>
  </si>
  <si>
    <t>PLAĆE ZA POSEBNE UVJETE RADA</t>
  </si>
  <si>
    <t>ODGOVORNA OSOBA</t>
  </si>
  <si>
    <t>Dijana Kopčić, dipl.ing.</t>
  </si>
  <si>
    <t>OSTALI RASHODI ZA ZAPOSLENE</t>
  </si>
  <si>
    <t>Razdoblje 01.06.2024. - 31.06.2024.</t>
  </si>
  <si>
    <t>Ukupno za lipanj 2024.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</si>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</sst>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140" zoomScaleNormal="140" workbookViewId="0">
      <selection activeCell="A17" sqref="A17"/>
    </sheetView>
  </sheetViews>
  <sheetFormatPr defaultRowHeight="15" x14ac:dyDescent="0.25"/>
  <cols>
    <col min="1" max="1" width="40.85546875" style="1" customWidth="1"/>
    <col min="2" max="2" width="7.7109375" customWidth="1"/>
    <col min="3" max="3" width="81.8554687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14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9">
        <f>1062.79+150442.45+18213.21+3929.77+1622.44</f>
        <v>175270.66</v>
      </c>
      <c r="B7" s="10">
        <v>3111</v>
      </c>
      <c r="C7" s="11" t="s">
        <v>9</v>
      </c>
      <c r="D7" s="2"/>
      <c r="E7" s="2"/>
      <c r="F7" s="2"/>
    </row>
    <row r="8" spans="1:6" x14ac:dyDescent="0.25">
      <c r="A8" s="9">
        <f>5098.92+2040.25</f>
        <v>7139.17</v>
      </c>
      <c r="B8" s="10">
        <v>3113</v>
      </c>
      <c r="C8" s="11" t="s">
        <v>8</v>
      </c>
      <c r="D8" s="2"/>
      <c r="E8" s="2"/>
      <c r="F8" s="2"/>
    </row>
    <row r="9" spans="1:6" x14ac:dyDescent="0.25">
      <c r="A9" s="9">
        <f>222.85+181.64</f>
        <v>404.49</v>
      </c>
      <c r="B9" s="10">
        <v>3114</v>
      </c>
      <c r="C9" s="11" t="s">
        <v>10</v>
      </c>
      <c r="D9" s="2"/>
      <c r="E9" s="2"/>
      <c r="F9" s="2"/>
    </row>
    <row r="10" spans="1:6" x14ac:dyDescent="0.25">
      <c r="A10" s="9">
        <f>1950+600+24000+4500+882.88+220.72+600</f>
        <v>32753.600000000002</v>
      </c>
      <c r="B10" s="10">
        <v>3121</v>
      </c>
      <c r="C10" s="11" t="s">
        <v>13</v>
      </c>
      <c r="D10" s="2"/>
      <c r="E10" s="2"/>
      <c r="F10" s="2"/>
    </row>
    <row r="11" spans="1:6" x14ac:dyDescent="0.25">
      <c r="A11" s="9">
        <f>175.36+25701.11+3371.8+648.42+267.7</f>
        <v>30164.39</v>
      </c>
      <c r="B11" s="10">
        <v>3132</v>
      </c>
      <c r="C11" s="11" t="s">
        <v>4</v>
      </c>
      <c r="D11" s="2"/>
      <c r="E11" s="2"/>
      <c r="F11" s="2"/>
    </row>
    <row r="12" spans="1:6" x14ac:dyDescent="0.25">
      <c r="A12" s="9">
        <f>2910.16+274.46+115.47</f>
        <v>3300.0899999999997</v>
      </c>
      <c r="B12" s="10">
        <v>3212</v>
      </c>
      <c r="C12" s="11" t="s">
        <v>5</v>
      </c>
      <c r="D12" s="2"/>
      <c r="E12" s="2"/>
      <c r="F12" s="2"/>
    </row>
    <row r="13" spans="1:6" x14ac:dyDescent="0.25">
      <c r="A13" s="9">
        <f>58.02+177.76+1508.06</f>
        <v>1743.84</v>
      </c>
      <c r="B13" s="10">
        <v>3237</v>
      </c>
      <c r="C13" s="11" t="s">
        <v>6</v>
      </c>
      <c r="D13" s="2"/>
      <c r="E13" s="2"/>
      <c r="F13" s="2"/>
    </row>
    <row r="14" spans="1:6" x14ac:dyDescent="0.25">
      <c r="A14" s="9">
        <v>255.84</v>
      </c>
      <c r="B14" s="10">
        <v>3291</v>
      </c>
      <c r="C14" s="11" t="s">
        <v>7</v>
      </c>
      <c r="D14" s="2"/>
      <c r="E14" s="2"/>
      <c r="F14" s="2"/>
    </row>
    <row r="15" spans="1:6" x14ac:dyDescent="0.25">
      <c r="A15" s="9">
        <v>504</v>
      </c>
      <c r="B15" s="10">
        <v>3295</v>
      </c>
      <c r="C15" s="11" t="s">
        <v>16</v>
      </c>
      <c r="D15" s="2"/>
      <c r="E15" s="2"/>
      <c r="F15" s="2"/>
    </row>
    <row r="16" spans="1:6" x14ac:dyDescent="0.25">
      <c r="A16" s="12">
        <f>SUM(A7:A15)</f>
        <v>251536.08</v>
      </c>
      <c r="B16" s="17" t="s">
        <v>15</v>
      </c>
      <c r="C16" s="18"/>
      <c r="D16" s="2"/>
      <c r="E16" s="2"/>
      <c r="F16" s="2"/>
    </row>
    <row r="17" spans="1:6" x14ac:dyDescent="0.25">
      <c r="A17" s="7"/>
      <c r="B17" s="6"/>
      <c r="C17" s="6"/>
      <c r="D17" s="2"/>
      <c r="E17" s="2"/>
      <c r="F17" s="2"/>
    </row>
    <row r="18" spans="1:6" x14ac:dyDescent="0.25">
      <c r="A18" s="7"/>
      <c r="B18" s="6"/>
      <c r="C18" s="13" t="s">
        <v>11</v>
      </c>
      <c r="D18" s="2"/>
      <c r="E18" s="2"/>
      <c r="F18" s="2"/>
    </row>
    <row r="19" spans="1:6" x14ac:dyDescent="0.25">
      <c r="A19" s="7"/>
      <c r="B19" s="6"/>
      <c r="C19" s="13" t="s">
        <v>12</v>
      </c>
    </row>
    <row r="20" spans="1:6" x14ac:dyDescent="0.25">
      <c r="A20" s="7"/>
      <c r="B20" s="6"/>
      <c r="C20" s="6"/>
    </row>
  </sheetData>
  <mergeCells count="4">
    <mergeCell ref="B6:C6"/>
    <mergeCell ref="A2:C2"/>
    <mergeCell ref="A4:C4"/>
    <mergeCell ref="B16:C16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2024-07-22T11:17:29Z</dcterms:modified>
</cp:coreProperties>
</file>