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9" i="1" l="1"/>
  <c r="D97" i="1" l="1"/>
  <c r="D95" i="1"/>
  <c r="D93" i="1"/>
  <c r="D91" i="1"/>
  <c r="D89" i="1"/>
  <c r="D86" i="1"/>
  <c r="D84" i="1"/>
  <c r="D82" i="1"/>
  <c r="D80" i="1"/>
  <c r="D78" i="1"/>
  <c r="D76" i="1"/>
  <c r="D74" i="1"/>
  <c r="D71" i="1"/>
  <c r="D68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<sst xmlns="http://schemas.openxmlformats.org/spreadsheetml/2006/main" count="235" uniqueCount="136">
  <si>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</si>
  <si>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</si>
  <si>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</si>
  <si>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</si>
  <si>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</si>
  <si>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01.09.2025 Do 30.09.2025</t>
  </si>
  <si>
    <t>HOĆU KNJIGU D.O.O.</t>
  </si>
  <si>
    <t>97838993800</t>
  </si>
  <si>
    <t>ZAGREB</t>
  </si>
  <si>
    <t xml:space="preserve">UREDSKI MATERIJAL I OSTALI MATERIJALNI RASHODI                                                                                                        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</si>
  <si>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</si>
  <si>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</si>
  <si>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</si>
  <si>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</si>
  <si>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PLODINE D.D.</t>
  </si>
  <si>
    <t>92510683607</t>
  </si>
  <si>
    <t>RIJEKA</t>
  </si>
  <si>
    <t>NAFTALINA obrt za proizvodnju, vl. Josipa Maslać Petričević</t>
  </si>
  <si>
    <t>87962251332</t>
  </si>
  <si>
    <t>10020 Zagreb</t>
  </si>
  <si>
    <t>SITNI INTVENTAR</t>
  </si>
  <si>
    <t>STEL-STAKLARSKA RADIONICA</t>
  </si>
  <si>
    <t>87723141725</t>
  </si>
  <si>
    <t xml:space="preserve">USLUGE TEKUĆEG I INVESTICIJSKOG ODRŽAVANJA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</si>
  <si>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</si>
  <si>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</si>
  <si>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</si>
  <si>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</si>
  <si>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</si>
  <si>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</si>
  <si>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</si>
  <si>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</si>
  <si>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</si>
  <si>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MULLER</t>
  </si>
  <si>
    <t>84698789700</t>
  </si>
  <si>
    <t xml:space="preserve">MATERIJAL I DIJELOVI ZA TEKUĆE I INVESTICIJSKO ODRŽAVANJE                                                                                             </t>
  </si>
  <si>
    <t>HRVATSKA ZAJEDNICA OŠ</t>
  </si>
  <si>
    <t>78661516143</t>
  </si>
  <si>
    <t xml:space="preserve">ČLANARINE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</si>
  <si>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</si>
  <si>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</si>
  <si>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</si>
  <si>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HRT ŠARIĆ D.O.O.</t>
  </si>
  <si>
    <t>76454212077</t>
  </si>
  <si>
    <t>DUGO SELO</t>
  </si>
  <si>
    <t>SUPER BRAVA</t>
  </si>
  <si>
    <t>73952152805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</si>
  <si>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</si>
  <si>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</si>
  <si>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</si>
  <si>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</si>
  <si>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Raptor d.o.o.</t>
  </si>
  <si>
    <t>71586397290</t>
  </si>
  <si>
    <t>10020 Zagreb-Novi Zagreb</t>
  </si>
  <si>
    <t xml:space="preserve">INTELEKTUALNE I OSOBNE USLUGE                                                                                                                         </t>
  </si>
  <si>
    <t>Telemach Hrvatska d.o.o.</t>
  </si>
  <si>
    <t>70133616033</t>
  </si>
  <si>
    <t>10000 Zagreb</t>
  </si>
  <si>
    <t>NAKLADA SLAP D.O.O.</t>
  </si>
  <si>
    <t>70108447975</t>
  </si>
  <si>
    <t>JASTREBARSKO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</si>
  <si>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</si>
  <si>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</si>
  <si>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</si>
  <si>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</si>
  <si>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</si>
  <si>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</si>
  <si>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 ZAGREB - GRADSKI URED ZA PROSTORNO UREĐENJE</t>
  </si>
  <si>
    <t>61817894937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</si>
  <si>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</si>
  <si>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</si>
  <si>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</si>
  <si>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</si>
  <si>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</si>
  <si>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CIJANIZACIJA d.o.o.</t>
  </si>
  <si>
    <t>59646425366</t>
  </si>
  <si>
    <t>KORNEL D.O.O.</t>
  </si>
  <si>
    <t>57388857648</t>
  </si>
  <si>
    <t>PRO SPORT d.o.o.</t>
  </si>
  <si>
    <t>52470356538</t>
  </si>
  <si>
    <t>53000 Gospić</t>
  </si>
  <si>
    <t>NORT D.O.O.</t>
  </si>
  <si>
    <t>50996247148</t>
  </si>
  <si>
    <t>OJO OBRT ZA INSTALATERSKE USLUGE VL IVAN KIKAŠ BRCKOVLJANI MATIJE MESIĆA 23</t>
  </si>
  <si>
    <t>48712466015</t>
  </si>
  <si>
    <t>10370 BRCKOVLJANI DUGO SELO</t>
  </si>
  <si>
    <t>EUROLUX D.O.O.</t>
  </si>
  <si>
    <t>46959677219</t>
  </si>
  <si>
    <t>ČISTA VODA d.o.o.</t>
  </si>
  <si>
    <t>42375187043</t>
  </si>
  <si>
    <t>ZAKUPNINE I NAJAMNINE</t>
  </si>
  <si>
    <t>METRO D.O.O.</t>
  </si>
  <si>
    <t>38016445738</t>
  </si>
  <si>
    <t>LINKS d.o.o.</t>
  </si>
  <si>
    <t>32614011568</t>
  </si>
  <si>
    <t>10431 SVETA NEDELJA</t>
  </si>
  <si>
    <t xml:space="preserve">UREDSKA OPREMA I NAMJEŠTAJ                                                                                                                            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</si>
  <si>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</si>
  <si>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</si>
  <si>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</si>
  <si>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FLIBA D.O.O.</t>
  </si>
  <si>
    <t>30777726033</t>
  </si>
  <si>
    <t xml:space="preserve">DONJI STUPNIK                                     </t>
  </si>
  <si>
    <t>Poliklinika Sveti Rok</t>
  </si>
  <si>
    <t>28842147765</t>
  </si>
  <si>
    <t xml:space="preserve">ZDRAVSTVENE I VETERINARSKE USLUGE                                                                                                                     </t>
  </si>
  <si>
    <t>FLOA d.o.o.</t>
  </si>
  <si>
    <t>28753835270</t>
  </si>
  <si>
    <t>42000 Varaždin</t>
  </si>
  <si>
    <t>TEDING d.o.o.</t>
  </si>
  <si>
    <t>27579710805</t>
  </si>
  <si>
    <t>BI CONSULT D.O.O.</t>
  </si>
  <si>
    <t>21373120994</t>
  </si>
  <si>
    <t>42000 VARAŽDIN</t>
  </si>
  <si>
    <t>HEP TOPLINARSTVO D.O.O.</t>
  </si>
  <si>
    <t>15907062900</t>
  </si>
  <si>
    <t>SENSUS GRUPA D.O.O.</t>
  </si>
  <si>
    <t>12426897618</t>
  </si>
  <si>
    <t>ODVJETNIČKO DRUŠTVO SMOLEK &amp; ŠKRINJAR D.O.O.</t>
  </si>
  <si>
    <t>09442439688</t>
  </si>
  <si>
    <t>AKD-ZAŠTITA D.O.O.</t>
  </si>
  <si>
    <t>09253797076</t>
  </si>
  <si>
    <t>10000 ZAGREB</t>
  </si>
  <si>
    <t>PROMING-HCH D.O.O.</t>
  </si>
  <si>
    <t>00799310963</t>
  </si>
  <si>
    <t>OFFERTISSIMA d.o.o.</t>
  </si>
  <si>
    <t>00643859701</t>
  </si>
  <si>
    <t>Sv. Nedelja dr. F. Tuđmana 33</t>
  </si>
  <si>
    <t>Sveukupno:</t>
  </si>
  <si>
    <t>Način objave isplaćenog iznosa</t>
  </si>
  <si>
    <t>Vrste rashoda i izdataka</t>
  </si>
  <si>
    <t xml:space="preserve">Odgovorna Osoba: KOPČIĆ DIJANA, dipl. ing._x000D_
     </t>
  </si>
  <si>
    <t>HERVIS SPORT I MODA d.o.o.</t>
  </si>
  <si>
    <t>387757744993</t>
  </si>
  <si>
    <t xml:space="preserve">OSTALI NESPOMENUTI RASHODI POSLOVANJA                                                                                                                 </t>
  </si>
  <si>
    <t>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</si>
</sst>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2"/>
  <sheetViews>
    <sheetView tabSelected="1" zoomScaleNormal="100" workbookViewId="0">
      <selection activeCell="I63" sqref="I63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30" t="s">
        <v>129</v>
      </c>
      <c r="E6" s="28" t="s">
        <v>130</v>
      </c>
      <c r="F6" s="29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7</v>
      </c>
      <c r="E7" s="5">
        <v>3221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7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8</v>
      </c>
      <c r="D9" s="9">
        <v>85.5</v>
      </c>
      <c r="E9" s="5">
        <v>3431</v>
      </c>
      <c r="F9" s="4" t="s">
        <v>13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85.5</v>
      </c>
      <c r="E10" s="13"/>
      <c r="F10" s="15"/>
    </row>
    <row r="11" spans="1:6" x14ac:dyDescent="0.25">
      <c r="A11" s="4" t="s">
        <v>14</v>
      </c>
      <c r="B11" s="7" t="s">
        <v>15</v>
      </c>
      <c r="C11" s="5" t="s">
        <v>16</v>
      </c>
      <c r="D11" s="9">
        <v>3.83</v>
      </c>
      <c r="E11" s="5">
        <v>3221</v>
      </c>
      <c r="F11" s="4" t="s">
        <v>9</v>
      </c>
    </row>
    <row r="12" spans="1:6" ht="27" customHeight="1" thickBot="1" x14ac:dyDescent="0.3">
      <c r="A12" s="11" t="s">
        <v>10</v>
      </c>
      <c r="B12" s="12"/>
      <c r="C12" s="13"/>
      <c r="D12" s="14">
        <f>SUM(D11:D11)</f>
        <v>3.83</v>
      </c>
      <c r="E12" s="13"/>
      <c r="F12" s="15"/>
    </row>
    <row r="13" spans="1:6" x14ac:dyDescent="0.25">
      <c r="A13" s="4" t="s">
        <v>17</v>
      </c>
      <c r="B13" s="7" t="s">
        <v>18</v>
      </c>
      <c r="C13" s="5" t="s">
        <v>19</v>
      </c>
      <c r="D13" s="9">
        <v>4026.69</v>
      </c>
      <c r="E13" s="5">
        <v>3225</v>
      </c>
      <c r="F13" s="4" t="s">
        <v>20</v>
      </c>
    </row>
    <row r="14" spans="1:6" ht="27" customHeight="1" thickBot="1" x14ac:dyDescent="0.3">
      <c r="A14" s="11" t="s">
        <v>10</v>
      </c>
      <c r="B14" s="12"/>
      <c r="C14" s="13"/>
      <c r="D14" s="14">
        <f>SUM(D13:D13)</f>
        <v>4026.69</v>
      </c>
      <c r="E14" s="13"/>
      <c r="F14" s="15"/>
    </row>
    <row r="15" spans="1:6" x14ac:dyDescent="0.25">
      <c r="A15" s="4" t="s">
        <v>21</v>
      </c>
      <c r="B15" s="7" t="s">
        <v>22</v>
      </c>
      <c r="C15" s="5" t="s">
        <v>8</v>
      </c>
      <c r="D15" s="9">
        <v>548</v>
      </c>
      <c r="E15" s="5">
        <v>3232</v>
      </c>
      <c r="F15" s="4" t="s">
        <v>23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548</v>
      </c>
      <c r="E16" s="13"/>
      <c r="F16" s="15"/>
    </row>
    <row r="17" spans="1:6" x14ac:dyDescent="0.25">
      <c r="A17" s="4" t="s">
        <v>24</v>
      </c>
      <c r="B17" s="7" t="s">
        <v>25</v>
      </c>
      <c r="C17" s="5" t="s">
        <v>8</v>
      </c>
      <c r="D17" s="9">
        <v>11.59</v>
      </c>
      <c r="E17" s="5">
        <v>3231</v>
      </c>
      <c r="F17" s="4" t="s">
        <v>26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11.59</v>
      </c>
      <c r="E18" s="13"/>
      <c r="F18" s="15"/>
    </row>
    <row r="19" spans="1:6" x14ac:dyDescent="0.25">
      <c r="A19" s="4" t="s">
        <v>27</v>
      </c>
      <c r="B19" s="7" t="s">
        <v>28</v>
      </c>
      <c r="C19" s="5" t="s">
        <v>8</v>
      </c>
      <c r="D19" s="9">
        <v>1.66</v>
      </c>
      <c r="E19" s="5">
        <v>3431</v>
      </c>
      <c r="F19" s="4" t="s">
        <v>13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1.66</v>
      </c>
      <c r="E20" s="13"/>
      <c r="F20" s="15"/>
    </row>
    <row r="21" spans="1:6" x14ac:dyDescent="0.25">
      <c r="A21" s="4" t="s">
        <v>29</v>
      </c>
      <c r="B21" s="7" t="s">
        <v>30</v>
      </c>
      <c r="C21" s="5" t="s">
        <v>8</v>
      </c>
      <c r="D21" s="9">
        <v>554.58000000000004</v>
      </c>
      <c r="E21" s="5">
        <v>3234</v>
      </c>
      <c r="F21" s="4" t="s">
        <v>31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554.58000000000004</v>
      </c>
      <c r="E22" s="13"/>
      <c r="F22" s="15"/>
    </row>
    <row r="23" spans="1:6" x14ac:dyDescent="0.25">
      <c r="A23" s="4" t="s">
        <v>32</v>
      </c>
      <c r="B23" s="7" t="s">
        <v>30</v>
      </c>
      <c r="C23" s="5" t="s">
        <v>8</v>
      </c>
      <c r="D23" s="9">
        <v>84.5</v>
      </c>
      <c r="E23" s="5">
        <v>3234</v>
      </c>
      <c r="F23" s="4" t="s">
        <v>31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84.5</v>
      </c>
      <c r="E24" s="13"/>
      <c r="F24" s="15"/>
    </row>
    <row r="25" spans="1:6" x14ac:dyDescent="0.25">
      <c r="A25" s="4" t="s">
        <v>33</v>
      </c>
      <c r="B25" s="7" t="s">
        <v>34</v>
      </c>
      <c r="C25" s="5" t="s">
        <v>8</v>
      </c>
      <c r="D25" s="9">
        <v>19.899999999999999</v>
      </c>
      <c r="E25" s="5">
        <v>3224</v>
      </c>
      <c r="F25" s="4" t="s">
        <v>35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19.899999999999999</v>
      </c>
      <c r="E26" s="13"/>
      <c r="F26" s="15"/>
    </row>
    <row r="27" spans="1:6" x14ac:dyDescent="0.25">
      <c r="A27" s="4" t="s">
        <v>36</v>
      </c>
      <c r="B27" s="7" t="s">
        <v>37</v>
      </c>
      <c r="C27" s="5" t="s">
        <v>8</v>
      </c>
      <c r="D27" s="9">
        <v>70</v>
      </c>
      <c r="E27" s="5">
        <v>3294</v>
      </c>
      <c r="F27" s="4" t="s">
        <v>38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70</v>
      </c>
      <c r="E28" s="13"/>
      <c r="F28" s="15"/>
    </row>
    <row r="29" spans="1:6" x14ac:dyDescent="0.25">
      <c r="A29" s="4" t="s">
        <v>39</v>
      </c>
      <c r="B29" s="7" t="s">
        <v>40</v>
      </c>
      <c r="C29" s="5" t="s">
        <v>8</v>
      </c>
      <c r="D29" s="9">
        <v>157.5</v>
      </c>
      <c r="E29" s="5">
        <v>3222</v>
      </c>
      <c r="F29" s="4" t="s">
        <v>41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157.5</v>
      </c>
      <c r="E30" s="13"/>
      <c r="F30" s="15"/>
    </row>
    <row r="31" spans="1:6" x14ac:dyDescent="0.25">
      <c r="A31" s="4" t="s">
        <v>42</v>
      </c>
      <c r="B31" s="7" t="s">
        <v>43</v>
      </c>
      <c r="C31" s="5" t="s">
        <v>44</v>
      </c>
      <c r="D31" s="9">
        <v>613.70000000000005</v>
      </c>
      <c r="E31" s="5">
        <v>3232</v>
      </c>
      <c r="F31" s="4" t="s">
        <v>23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613.70000000000005</v>
      </c>
      <c r="E32" s="13"/>
      <c r="F32" s="15"/>
    </row>
    <row r="33" spans="1:6" x14ac:dyDescent="0.25">
      <c r="A33" s="4" t="s">
        <v>45</v>
      </c>
      <c r="B33" s="7" t="s">
        <v>46</v>
      </c>
      <c r="C33" s="5" t="s">
        <v>8</v>
      </c>
      <c r="D33" s="9">
        <v>183.5</v>
      </c>
      <c r="E33" s="5">
        <v>3224</v>
      </c>
      <c r="F33" s="4" t="s">
        <v>35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183.5</v>
      </c>
      <c r="E34" s="13"/>
      <c r="F34" s="15"/>
    </row>
    <row r="35" spans="1:6" x14ac:dyDescent="0.25">
      <c r="A35" s="4" t="s">
        <v>47</v>
      </c>
      <c r="B35" s="7" t="s">
        <v>48</v>
      </c>
      <c r="C35" s="5" t="s">
        <v>49</v>
      </c>
      <c r="D35" s="9">
        <v>176.25</v>
      </c>
      <c r="E35" s="5">
        <v>3238</v>
      </c>
      <c r="F35" s="4" t="s">
        <v>50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176.25</v>
      </c>
      <c r="E36" s="13"/>
      <c r="F36" s="15"/>
    </row>
    <row r="37" spans="1:6" x14ac:dyDescent="0.25">
      <c r="A37" s="4" t="s">
        <v>51</v>
      </c>
      <c r="B37" s="7" t="s">
        <v>52</v>
      </c>
      <c r="C37" s="5" t="s">
        <v>53</v>
      </c>
      <c r="D37" s="9">
        <v>1500</v>
      </c>
      <c r="E37" s="5">
        <v>3237</v>
      </c>
      <c r="F37" s="4" t="s">
        <v>54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1500</v>
      </c>
      <c r="E38" s="13"/>
      <c r="F38" s="15"/>
    </row>
    <row r="39" spans="1:6" x14ac:dyDescent="0.25">
      <c r="A39" s="4" t="s">
        <v>55</v>
      </c>
      <c r="B39" s="7" t="s">
        <v>56</v>
      </c>
      <c r="C39" s="5" t="s">
        <v>57</v>
      </c>
      <c r="D39" s="9">
        <v>52.43</v>
      </c>
      <c r="E39" s="5">
        <v>3231</v>
      </c>
      <c r="F39" s="4" t="s">
        <v>26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52.43</v>
      </c>
      <c r="E40" s="13"/>
      <c r="F40" s="15"/>
    </row>
    <row r="41" spans="1:6" x14ac:dyDescent="0.25">
      <c r="A41" s="4" t="s">
        <v>58</v>
      </c>
      <c r="B41" s="7" t="s">
        <v>59</v>
      </c>
      <c r="C41" s="5" t="s">
        <v>60</v>
      </c>
      <c r="D41" s="9">
        <v>2103.94</v>
      </c>
      <c r="E41" s="5">
        <v>3221</v>
      </c>
      <c r="F41" s="4" t="s">
        <v>9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2103.94</v>
      </c>
      <c r="E42" s="13"/>
      <c r="F42" s="15"/>
    </row>
    <row r="43" spans="1:6" x14ac:dyDescent="0.25">
      <c r="A43" s="4" t="s">
        <v>61</v>
      </c>
      <c r="B43" s="7" t="s">
        <v>62</v>
      </c>
      <c r="C43" s="5" t="s">
        <v>8</v>
      </c>
      <c r="D43" s="9">
        <v>10.62</v>
      </c>
      <c r="E43" s="5">
        <v>3233</v>
      </c>
      <c r="F43" s="4" t="s">
        <v>63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10.62</v>
      </c>
      <c r="E44" s="13"/>
      <c r="F44" s="15"/>
    </row>
    <row r="45" spans="1:6" x14ac:dyDescent="0.25">
      <c r="A45" s="4" t="s">
        <v>64</v>
      </c>
      <c r="B45" s="7" t="s">
        <v>65</v>
      </c>
      <c r="C45" s="5" t="s">
        <v>8</v>
      </c>
      <c r="D45" s="9">
        <v>897.47</v>
      </c>
      <c r="E45" s="5">
        <v>3223</v>
      </c>
      <c r="F45" s="4" t="s">
        <v>66</v>
      </c>
    </row>
    <row r="46" spans="1:6" ht="27" customHeight="1" thickBot="1" x14ac:dyDescent="0.3">
      <c r="A46" s="11" t="s">
        <v>10</v>
      </c>
      <c r="B46" s="12"/>
      <c r="C46" s="13"/>
      <c r="D46" s="14">
        <f>SUM(D45:D45)</f>
        <v>897.47</v>
      </c>
      <c r="E46" s="13"/>
      <c r="F46" s="15"/>
    </row>
    <row r="47" spans="1:6" x14ac:dyDescent="0.25">
      <c r="A47" s="4" t="s">
        <v>67</v>
      </c>
      <c r="B47" s="7" t="s">
        <v>68</v>
      </c>
      <c r="C47" s="5" t="s">
        <v>8</v>
      </c>
      <c r="D47" s="9">
        <v>144.33000000000001</v>
      </c>
      <c r="E47" s="5">
        <v>3234</v>
      </c>
      <c r="F47" s="4" t="s">
        <v>31</v>
      </c>
    </row>
    <row r="48" spans="1:6" ht="27" customHeight="1" thickBot="1" x14ac:dyDescent="0.3">
      <c r="A48" s="11" t="s">
        <v>10</v>
      </c>
      <c r="B48" s="12"/>
      <c r="C48" s="13"/>
      <c r="D48" s="14">
        <f>SUM(D47:D47)</f>
        <v>144.33000000000001</v>
      </c>
      <c r="E48" s="13"/>
      <c r="F48" s="15"/>
    </row>
    <row r="49" spans="1:6" x14ac:dyDescent="0.25">
      <c r="A49" s="4" t="s">
        <v>69</v>
      </c>
      <c r="B49" s="7" t="s">
        <v>70</v>
      </c>
      <c r="C49" s="5" t="s">
        <v>71</v>
      </c>
      <c r="D49" s="9">
        <v>394.5</v>
      </c>
      <c r="E49" s="5">
        <v>3211</v>
      </c>
      <c r="F49" s="4" t="s">
        <v>72</v>
      </c>
    </row>
    <row r="50" spans="1:6" x14ac:dyDescent="0.25">
      <c r="A50" s="4"/>
      <c r="B50" s="7"/>
      <c r="C50" s="5"/>
      <c r="D50" s="9">
        <v>90</v>
      </c>
      <c r="E50" s="5">
        <v>3213</v>
      </c>
      <c r="F50" s="4" t="s">
        <v>73</v>
      </c>
    </row>
    <row r="51" spans="1:6" ht="27" customHeight="1" thickBot="1" x14ac:dyDescent="0.3">
      <c r="A51" s="11" t="s">
        <v>10</v>
      </c>
      <c r="B51" s="12"/>
      <c r="C51" s="13"/>
      <c r="D51" s="14">
        <f>SUM(D49:D50)</f>
        <v>484.5</v>
      </c>
      <c r="E51" s="13"/>
      <c r="F51" s="15"/>
    </row>
    <row r="52" spans="1:6" x14ac:dyDescent="0.25">
      <c r="A52" s="4" t="s">
        <v>74</v>
      </c>
      <c r="B52" s="7" t="s">
        <v>75</v>
      </c>
      <c r="C52" s="5" t="s">
        <v>57</v>
      </c>
      <c r="D52" s="9">
        <v>52.5</v>
      </c>
      <c r="E52" s="5">
        <v>3234</v>
      </c>
      <c r="F52" s="4" t="s">
        <v>31</v>
      </c>
    </row>
    <row r="53" spans="1:6" ht="27" customHeight="1" thickBot="1" x14ac:dyDescent="0.3">
      <c r="A53" s="11" t="s">
        <v>10</v>
      </c>
      <c r="B53" s="12"/>
      <c r="C53" s="13"/>
      <c r="D53" s="14">
        <f>SUM(D52:D52)</f>
        <v>52.5</v>
      </c>
      <c r="E53" s="13"/>
      <c r="F53" s="15"/>
    </row>
    <row r="54" spans="1:6" x14ac:dyDescent="0.25">
      <c r="A54" s="4" t="s">
        <v>76</v>
      </c>
      <c r="B54" s="7" t="s">
        <v>77</v>
      </c>
      <c r="C54" s="5" t="s">
        <v>8</v>
      </c>
      <c r="D54" s="9">
        <v>286.70999999999998</v>
      </c>
      <c r="E54" s="5">
        <v>3224</v>
      </c>
      <c r="F54" s="4" t="s">
        <v>35</v>
      </c>
    </row>
    <row r="55" spans="1:6" ht="27" customHeight="1" thickBot="1" x14ac:dyDescent="0.3">
      <c r="A55" s="11" t="s">
        <v>10</v>
      </c>
      <c r="B55" s="12"/>
      <c r="C55" s="13"/>
      <c r="D55" s="14">
        <f>SUM(D54:D54)</f>
        <v>286.70999999999998</v>
      </c>
      <c r="E55" s="13"/>
      <c r="F55" s="15"/>
    </row>
    <row r="56" spans="1:6" x14ac:dyDescent="0.25">
      <c r="A56" s="4" t="s">
        <v>78</v>
      </c>
      <c r="B56" s="7" t="s">
        <v>79</v>
      </c>
      <c r="C56" s="5" t="s">
        <v>80</v>
      </c>
      <c r="D56" s="9">
        <v>273</v>
      </c>
      <c r="E56" s="5">
        <v>3213</v>
      </c>
      <c r="F56" s="4" t="s">
        <v>73</v>
      </c>
    </row>
    <row r="57" spans="1:6" ht="27" customHeight="1" thickBot="1" x14ac:dyDescent="0.3">
      <c r="A57" s="11" t="s">
        <v>10</v>
      </c>
      <c r="B57" s="12"/>
      <c r="C57" s="13"/>
      <c r="D57" s="14">
        <f>SUM(D56:D56)</f>
        <v>273</v>
      </c>
      <c r="E57" s="13"/>
      <c r="F57" s="15"/>
    </row>
    <row r="58" spans="1:6" x14ac:dyDescent="0.25">
      <c r="A58" s="4" t="s">
        <v>81</v>
      </c>
      <c r="B58" s="7" t="s">
        <v>82</v>
      </c>
      <c r="C58" s="5" t="s">
        <v>8</v>
      </c>
      <c r="D58" s="9">
        <v>70</v>
      </c>
      <c r="E58" s="5">
        <v>3238</v>
      </c>
      <c r="F58" s="4" t="s">
        <v>50</v>
      </c>
    </row>
    <row r="59" spans="1:6" ht="27" customHeight="1" thickBot="1" x14ac:dyDescent="0.3">
      <c r="A59" s="11" t="s">
        <v>10</v>
      </c>
      <c r="B59" s="12"/>
      <c r="C59" s="13"/>
      <c r="D59" s="14">
        <f>SUM(D58:D58)</f>
        <v>70</v>
      </c>
      <c r="E59" s="13"/>
      <c r="F59" s="15"/>
    </row>
    <row r="60" spans="1:6" x14ac:dyDescent="0.25">
      <c r="A60" s="4" t="s">
        <v>83</v>
      </c>
      <c r="B60" s="7" t="s">
        <v>84</v>
      </c>
      <c r="C60" s="5" t="s">
        <v>85</v>
      </c>
      <c r="D60" s="9">
        <v>2400</v>
      </c>
      <c r="E60" s="5">
        <v>3232</v>
      </c>
      <c r="F60" s="4" t="s">
        <v>23</v>
      </c>
    </row>
    <row r="61" spans="1:6" ht="27" customHeight="1" thickBot="1" x14ac:dyDescent="0.3">
      <c r="A61" s="11" t="s">
        <v>10</v>
      </c>
      <c r="B61" s="12"/>
      <c r="C61" s="13"/>
      <c r="D61" s="14">
        <f>SUM(D60:D60)</f>
        <v>2400</v>
      </c>
      <c r="E61" s="13"/>
      <c r="F61" s="15"/>
    </row>
    <row r="62" spans="1:6" x14ac:dyDescent="0.25">
      <c r="A62" s="4" t="s">
        <v>86</v>
      </c>
      <c r="B62" s="7" t="s">
        <v>87</v>
      </c>
      <c r="C62" s="5" t="s">
        <v>8</v>
      </c>
      <c r="D62" s="9">
        <v>51</v>
      </c>
      <c r="E62" s="5">
        <v>3224</v>
      </c>
      <c r="F62" s="4" t="s">
        <v>35</v>
      </c>
    </row>
    <row r="63" spans="1:6" ht="27" customHeight="1" thickBot="1" x14ac:dyDescent="0.3">
      <c r="A63" s="11" t="s">
        <v>10</v>
      </c>
      <c r="B63" s="12"/>
      <c r="C63" s="13"/>
      <c r="D63" s="14">
        <f>SUM(D62:D62)</f>
        <v>51</v>
      </c>
      <c r="E63" s="13"/>
      <c r="F63" s="15"/>
    </row>
    <row r="64" spans="1:6" x14ac:dyDescent="0.25">
      <c r="A64" s="4" t="s">
        <v>88</v>
      </c>
      <c r="B64" s="7" t="s">
        <v>89</v>
      </c>
      <c r="C64" s="5" t="s">
        <v>8</v>
      </c>
      <c r="D64" s="9">
        <v>32.659999999999997</v>
      </c>
      <c r="E64" s="5">
        <v>3235</v>
      </c>
      <c r="F64" s="4" t="s">
        <v>90</v>
      </c>
    </row>
    <row r="65" spans="1:6" ht="27" customHeight="1" thickBot="1" x14ac:dyDescent="0.3">
      <c r="A65" s="11" t="s">
        <v>10</v>
      </c>
      <c r="B65" s="12"/>
      <c r="C65" s="13"/>
      <c r="D65" s="14">
        <f>SUM(D64:D64)</f>
        <v>32.659999999999997</v>
      </c>
      <c r="E65" s="13"/>
      <c r="F65" s="15"/>
    </row>
    <row r="66" spans="1:6" x14ac:dyDescent="0.25">
      <c r="A66" s="4" t="s">
        <v>91</v>
      </c>
      <c r="B66" s="7" t="s">
        <v>92</v>
      </c>
      <c r="C66" s="5" t="s">
        <v>8</v>
      </c>
      <c r="D66" s="9">
        <v>129.72</v>
      </c>
      <c r="E66" s="5">
        <v>3222</v>
      </c>
      <c r="F66" s="4" t="s">
        <v>41</v>
      </c>
    </row>
    <row r="67" spans="1:6" x14ac:dyDescent="0.25">
      <c r="A67" s="4"/>
      <c r="B67" s="7"/>
      <c r="C67" s="5"/>
      <c r="D67" s="9">
        <v>2319.61</v>
      </c>
      <c r="E67" s="5">
        <v>3812</v>
      </c>
      <c r="F67" s="4" t="s">
        <v>135</v>
      </c>
    </row>
    <row r="68" spans="1:6" ht="27" customHeight="1" thickBot="1" x14ac:dyDescent="0.3">
      <c r="A68" s="11" t="s">
        <v>10</v>
      </c>
      <c r="B68" s="12"/>
      <c r="C68" s="13"/>
      <c r="D68" s="14">
        <f>SUM(D66:D67)</f>
        <v>2449.33</v>
      </c>
      <c r="E68" s="13"/>
      <c r="F68" s="15"/>
    </row>
    <row r="69" spans="1:6" x14ac:dyDescent="0.25">
      <c r="A69" s="4" t="s">
        <v>93</v>
      </c>
      <c r="B69" s="7" t="s">
        <v>94</v>
      </c>
      <c r="C69" s="5" t="s">
        <v>95</v>
      </c>
      <c r="D69" s="9">
        <v>69.98</v>
      </c>
      <c r="E69" s="5">
        <v>3224</v>
      </c>
      <c r="F69" s="4" t="s">
        <v>35</v>
      </c>
    </row>
    <row r="70" spans="1:6" x14ac:dyDescent="0.25">
      <c r="A70" s="4"/>
      <c r="B70" s="7"/>
      <c r="C70" s="5"/>
      <c r="D70" s="9">
        <v>559.99</v>
      </c>
      <c r="E70" s="5">
        <v>4221</v>
      </c>
      <c r="F70" s="4" t="s">
        <v>96</v>
      </c>
    </row>
    <row r="71" spans="1:6" ht="27" customHeight="1" thickBot="1" x14ac:dyDescent="0.3">
      <c r="A71" s="11" t="s">
        <v>10</v>
      </c>
      <c r="B71" s="12"/>
      <c r="C71" s="13"/>
      <c r="D71" s="14">
        <f>SUM(D69:D70)</f>
        <v>629.97</v>
      </c>
      <c r="E71" s="13"/>
      <c r="F71" s="15"/>
    </row>
    <row r="72" spans="1:6" x14ac:dyDescent="0.25">
      <c r="A72" s="4" t="s">
        <v>97</v>
      </c>
      <c r="B72" s="7" t="s">
        <v>98</v>
      </c>
      <c r="C72" s="5" t="s">
        <v>8</v>
      </c>
      <c r="D72" s="9">
        <v>231.88</v>
      </c>
      <c r="E72" s="5">
        <v>3235</v>
      </c>
      <c r="F72" s="4" t="s">
        <v>90</v>
      </c>
    </row>
    <row r="73" spans="1:6" x14ac:dyDescent="0.25">
      <c r="A73" s="4"/>
      <c r="B73" s="7"/>
      <c r="C73" s="5"/>
      <c r="D73" s="9">
        <v>2.65</v>
      </c>
      <c r="E73" s="5">
        <v>3239</v>
      </c>
      <c r="F73" s="4" t="s">
        <v>99</v>
      </c>
    </row>
    <row r="74" spans="1:6" ht="27" customHeight="1" thickBot="1" x14ac:dyDescent="0.3">
      <c r="A74" s="11" t="s">
        <v>10</v>
      </c>
      <c r="B74" s="12"/>
      <c r="C74" s="13"/>
      <c r="D74" s="14">
        <f>SUM(D72:D73)</f>
        <v>234.53</v>
      </c>
      <c r="E74" s="13"/>
      <c r="F74" s="15"/>
    </row>
    <row r="75" spans="1:6" x14ac:dyDescent="0.25">
      <c r="A75" s="4" t="s">
        <v>100</v>
      </c>
      <c r="B75" s="7" t="s">
        <v>101</v>
      </c>
      <c r="C75" s="5" t="s">
        <v>102</v>
      </c>
      <c r="D75" s="9">
        <v>9.2899999999999991</v>
      </c>
      <c r="E75" s="5">
        <v>3221</v>
      </c>
      <c r="F75" s="4" t="s">
        <v>9</v>
      </c>
    </row>
    <row r="76" spans="1:6" ht="27" customHeight="1" thickBot="1" x14ac:dyDescent="0.3">
      <c r="A76" s="11" t="s">
        <v>10</v>
      </c>
      <c r="B76" s="12"/>
      <c r="C76" s="13"/>
      <c r="D76" s="14">
        <f>SUM(D75:D75)</f>
        <v>9.2899999999999991</v>
      </c>
      <c r="E76" s="13"/>
      <c r="F76" s="15"/>
    </row>
    <row r="77" spans="1:6" x14ac:dyDescent="0.25">
      <c r="A77" s="4" t="s">
        <v>103</v>
      </c>
      <c r="B77" s="7" t="s">
        <v>104</v>
      </c>
      <c r="C77" s="5" t="s">
        <v>57</v>
      </c>
      <c r="D77" s="9">
        <v>160</v>
      </c>
      <c r="E77" s="5">
        <v>3236</v>
      </c>
      <c r="F77" s="4" t="s">
        <v>105</v>
      </c>
    </row>
    <row r="78" spans="1:6" ht="27" customHeight="1" thickBot="1" x14ac:dyDescent="0.3">
      <c r="A78" s="11" t="s">
        <v>10</v>
      </c>
      <c r="B78" s="12"/>
      <c r="C78" s="13"/>
      <c r="D78" s="14">
        <f>SUM(D77:D77)</f>
        <v>160</v>
      </c>
      <c r="E78" s="13"/>
      <c r="F78" s="15"/>
    </row>
    <row r="79" spans="1:6" x14ac:dyDescent="0.25">
      <c r="A79" s="4" t="s">
        <v>106</v>
      </c>
      <c r="B79" s="7" t="s">
        <v>107</v>
      </c>
      <c r="C79" s="5" t="s">
        <v>108</v>
      </c>
      <c r="D79" s="9">
        <v>218.75</v>
      </c>
      <c r="E79" s="5">
        <v>3238</v>
      </c>
      <c r="F79" s="4" t="s">
        <v>50</v>
      </c>
    </row>
    <row r="80" spans="1:6" ht="27" customHeight="1" thickBot="1" x14ac:dyDescent="0.3">
      <c r="A80" s="11" t="s">
        <v>10</v>
      </c>
      <c r="B80" s="12"/>
      <c r="C80" s="13"/>
      <c r="D80" s="14">
        <f>SUM(D79:D79)</f>
        <v>218.75</v>
      </c>
      <c r="E80" s="13"/>
      <c r="F80" s="15"/>
    </row>
    <row r="81" spans="1:6" x14ac:dyDescent="0.25">
      <c r="A81" s="4" t="s">
        <v>109</v>
      </c>
      <c r="B81" s="7" t="s">
        <v>110</v>
      </c>
      <c r="C81" s="5" t="s">
        <v>19</v>
      </c>
      <c r="D81" s="9">
        <v>1001.25</v>
      </c>
      <c r="E81" s="5">
        <v>4221</v>
      </c>
      <c r="F81" s="4" t="s">
        <v>96</v>
      </c>
    </row>
    <row r="82" spans="1:6" ht="27" customHeight="1" thickBot="1" x14ac:dyDescent="0.3">
      <c r="A82" s="11" t="s">
        <v>10</v>
      </c>
      <c r="B82" s="12"/>
      <c r="C82" s="13"/>
      <c r="D82" s="14">
        <f>SUM(D81:D81)</f>
        <v>1001.25</v>
      </c>
      <c r="E82" s="13"/>
      <c r="F82" s="15"/>
    </row>
    <row r="83" spans="1:6" x14ac:dyDescent="0.25">
      <c r="A83" s="4" t="s">
        <v>111</v>
      </c>
      <c r="B83" s="7" t="s">
        <v>112</v>
      </c>
      <c r="C83" s="5" t="s">
        <v>113</v>
      </c>
      <c r="D83" s="9">
        <v>162.5</v>
      </c>
      <c r="E83" s="5">
        <v>3237</v>
      </c>
      <c r="F83" s="4" t="s">
        <v>54</v>
      </c>
    </row>
    <row r="84" spans="1:6" ht="27" customHeight="1" thickBot="1" x14ac:dyDescent="0.3">
      <c r="A84" s="11" t="s">
        <v>10</v>
      </c>
      <c r="B84" s="12"/>
      <c r="C84" s="13"/>
      <c r="D84" s="14">
        <f>SUM(D83:D83)</f>
        <v>162.5</v>
      </c>
      <c r="E84" s="13"/>
      <c r="F84" s="15"/>
    </row>
    <row r="85" spans="1:6" x14ac:dyDescent="0.25">
      <c r="A85" s="4" t="s">
        <v>114</v>
      </c>
      <c r="B85" s="7" t="s">
        <v>115</v>
      </c>
      <c r="C85" s="5" t="s">
        <v>8</v>
      </c>
      <c r="D85" s="9">
        <v>3377.07</v>
      </c>
      <c r="E85" s="5">
        <v>3223</v>
      </c>
      <c r="F85" s="4" t="s">
        <v>66</v>
      </c>
    </row>
    <row r="86" spans="1:6" ht="27" customHeight="1" thickBot="1" x14ac:dyDescent="0.3">
      <c r="A86" s="11" t="s">
        <v>10</v>
      </c>
      <c r="B86" s="12"/>
      <c r="C86" s="13"/>
      <c r="D86" s="14">
        <f>SUM(D85:D85)</f>
        <v>3377.07</v>
      </c>
      <c r="E86" s="13"/>
      <c r="F86" s="15"/>
    </row>
    <row r="87" spans="1:6" x14ac:dyDescent="0.25">
      <c r="A87" s="4" t="s">
        <v>116</v>
      </c>
      <c r="B87" s="7" t="s">
        <v>117</v>
      </c>
      <c r="C87" s="5" t="s">
        <v>8</v>
      </c>
      <c r="D87" s="9">
        <v>203.9</v>
      </c>
      <c r="E87" s="5">
        <v>3221</v>
      </c>
      <c r="F87" s="4" t="s">
        <v>9</v>
      </c>
    </row>
    <row r="88" spans="1:6" x14ac:dyDescent="0.25">
      <c r="A88" s="4"/>
      <c r="B88" s="7"/>
      <c r="C88" s="5"/>
      <c r="D88" s="9">
        <v>118.94</v>
      </c>
      <c r="E88" s="5">
        <v>3224</v>
      </c>
      <c r="F88" s="4" t="s">
        <v>35</v>
      </c>
    </row>
    <row r="89" spans="1:6" ht="27" customHeight="1" thickBot="1" x14ac:dyDescent="0.3">
      <c r="A89" s="11" t="s">
        <v>10</v>
      </c>
      <c r="B89" s="12"/>
      <c r="C89" s="13"/>
      <c r="D89" s="14">
        <f>SUM(D87:D88)</f>
        <v>322.84000000000003</v>
      </c>
      <c r="E89" s="13"/>
      <c r="F89" s="15"/>
    </row>
    <row r="90" spans="1:6" x14ac:dyDescent="0.25">
      <c r="A90" s="4" t="s">
        <v>118</v>
      </c>
      <c r="B90" s="7" t="s">
        <v>119</v>
      </c>
      <c r="C90" s="5" t="s">
        <v>8</v>
      </c>
      <c r="D90" s="9">
        <v>706.25</v>
      </c>
      <c r="E90" s="5">
        <v>3237</v>
      </c>
      <c r="F90" s="4" t="s">
        <v>54</v>
      </c>
    </row>
    <row r="91" spans="1:6" ht="27" customHeight="1" thickBot="1" x14ac:dyDescent="0.3">
      <c r="A91" s="11" t="s">
        <v>10</v>
      </c>
      <c r="B91" s="12"/>
      <c r="C91" s="13"/>
      <c r="D91" s="14">
        <f>SUM(D90:D90)</f>
        <v>706.25</v>
      </c>
      <c r="E91" s="13"/>
      <c r="F91" s="15"/>
    </row>
    <row r="92" spans="1:6" x14ac:dyDescent="0.25">
      <c r="A92" s="4" t="s">
        <v>120</v>
      </c>
      <c r="B92" s="7" t="s">
        <v>121</v>
      </c>
      <c r="C92" s="5" t="s">
        <v>122</v>
      </c>
      <c r="D92" s="9">
        <v>55</v>
      </c>
      <c r="E92" s="5">
        <v>3234</v>
      </c>
      <c r="F92" s="4" t="s">
        <v>31</v>
      </c>
    </row>
    <row r="93" spans="1:6" ht="27" customHeight="1" thickBot="1" x14ac:dyDescent="0.3">
      <c r="A93" s="11" t="s">
        <v>10</v>
      </c>
      <c r="B93" s="12"/>
      <c r="C93" s="13"/>
      <c r="D93" s="14">
        <f>SUM(D92:D92)</f>
        <v>55</v>
      </c>
      <c r="E93" s="13"/>
      <c r="F93" s="15"/>
    </row>
    <row r="94" spans="1:6" x14ac:dyDescent="0.25">
      <c r="A94" s="4" t="s">
        <v>123</v>
      </c>
      <c r="B94" s="7" t="s">
        <v>124</v>
      </c>
      <c r="C94" s="5" t="s">
        <v>8</v>
      </c>
      <c r="D94" s="9">
        <v>104.4</v>
      </c>
      <c r="E94" s="5">
        <v>3221</v>
      </c>
      <c r="F94" s="4" t="s">
        <v>9</v>
      </c>
    </row>
    <row r="95" spans="1:6" ht="27" customHeight="1" thickBot="1" x14ac:dyDescent="0.3">
      <c r="A95" s="11" t="s">
        <v>10</v>
      </c>
      <c r="B95" s="12"/>
      <c r="C95" s="13"/>
      <c r="D95" s="14">
        <f>SUM(D94:D94)</f>
        <v>104.4</v>
      </c>
      <c r="E95" s="13"/>
      <c r="F95" s="15"/>
    </row>
    <row r="96" spans="1:6" x14ac:dyDescent="0.25">
      <c r="A96" s="4" t="s">
        <v>125</v>
      </c>
      <c r="B96" s="7" t="s">
        <v>126</v>
      </c>
      <c r="C96" s="5" t="s">
        <v>127</v>
      </c>
      <c r="D96" s="9">
        <v>16.899999999999999</v>
      </c>
      <c r="E96" s="5">
        <v>3224</v>
      </c>
      <c r="F96" s="4" t="s">
        <v>35</v>
      </c>
    </row>
    <row r="97" spans="1:6" ht="27" customHeight="1" thickBot="1" x14ac:dyDescent="0.3">
      <c r="A97" s="11" t="s">
        <v>10</v>
      </c>
      <c r="B97" s="12"/>
      <c r="C97" s="13"/>
      <c r="D97" s="14">
        <f>SUM(D96:D96)</f>
        <v>16.899999999999999</v>
      </c>
      <c r="E97" s="13"/>
      <c r="F97" s="15"/>
    </row>
    <row r="98" spans="1:6" x14ac:dyDescent="0.25">
      <c r="A98" s="4" t="s">
        <v>132</v>
      </c>
      <c r="B98" s="7" t="s">
        <v>133</v>
      </c>
      <c r="C98" s="5" t="s">
        <v>8</v>
      </c>
      <c r="D98" s="9">
        <v>34.99</v>
      </c>
      <c r="E98" s="5">
        <v>3299</v>
      </c>
      <c r="F98" s="4" t="s">
        <v>134</v>
      </c>
    </row>
    <row r="99" spans="1:6" ht="15.75" thickBot="1" x14ac:dyDescent="0.3">
      <c r="A99" s="11" t="s">
        <v>10</v>
      </c>
      <c r="B99" s="12"/>
      <c r="C99" s="13"/>
      <c r="D99" s="14">
        <f>SUM(D98:D98)</f>
        <v>34.99</v>
      </c>
      <c r="E99" s="13"/>
      <c r="F99" s="15"/>
    </row>
    <row r="100" spans="1:6" ht="15.75" thickBot="1" x14ac:dyDescent="0.3">
      <c r="A100" s="16" t="s">
        <v>128</v>
      </c>
      <c r="B100" s="17"/>
      <c r="C100" s="18"/>
      <c r="D100" s="19">
        <f>SUM(D8,D10,D12,D14,D16,D18,D20,D22,D24,D26,D28,D30,D32,D34,D36,D38,D40,D42,D44,D46,D48,D51,D53,D55,D57,D59,D61,D63,D65,D68,D71,D74,D76,D78,D80,D82,D84,D86,D89,D91,D93,D95,D97,D99)</f>
        <v>24386.430000000004</v>
      </c>
      <c r="E100" s="18"/>
      <c r="F100" s="20"/>
    </row>
    <row r="101" spans="1:6" x14ac:dyDescent="0.25">
      <c r="A101" s="4"/>
      <c r="B101" s="7"/>
      <c r="C101" s="5"/>
      <c r="D101" s="9"/>
      <c r="E101" s="5"/>
      <c r="F101" s="4"/>
    </row>
    <row r="102" spans="1:6" ht="30" x14ac:dyDescent="0.25">
      <c r="A102" s="4"/>
      <c r="B102" s="7"/>
      <c r="C102" s="5"/>
      <c r="D102" s="9"/>
      <c r="E102" s="5"/>
      <c r="F102" s="31" t="s">
        <v>131</v>
      </c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2026-02-05T12:14:50Z</dcterms:modified>
</cp:coreProperties>
</file>